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37" sheetId="1" r:id="rId1"/>
    <sheet name="Arkusz1" sheetId="2" r:id="rId2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10"/>
  <c r="E11"/>
  <c r="E12"/>
  <c r="E13"/>
  <c r="E14"/>
  <c r="E7" l="1"/>
  <c r="E15" s="1"/>
  <c r="D7"/>
  <c r="D15" s="1"/>
  <c r="C7"/>
  <c r="C15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<sst xmlns="http://schemas.openxmlformats.org/spreadsheetml/2006/main" count="24" uniqueCount="24">
  <si>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</si>
  <si>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</si>
  <si>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</si>
  <si>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</si>
  <si>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</si>
  <si>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</si>
  <si>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</si>
  <si>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</si>
  <si>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</si>
  <si>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</si>
  <si>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</si>
  <si>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</si>
  <si>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</si>
  <si>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</si>
  <si>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</si>
  <si>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</si>
  <si>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</si>
  <si>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</si>
  <si>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</si>
  <si>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</si>
  <si>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</si>
  <si>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</si>
  <si>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37 im. Juliana Tuwima w Rybniku </t>
  </si>
  <si>
    <t>na dzień 31 grudnia 2020 roku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</si>
</sst>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tabSelected="1" view="pageBreakPreview" zoomScaleNormal="100" zoomScaleSheetLayoutView="100" workbookViewId="0">
      <selection activeCell="A3" sqref="A3:E3"/>
    </sheetView>
  </sheetViews>
  <sheetFormatPr defaultRowHeight="15"/>
  <cols>
    <col min="1" max="1" width="5.7109375" customWidth="1"/>
    <col min="2" max="2" width="53" customWidth="1"/>
    <col min="3" max="5" width="18.7109375" customWidth="1"/>
  </cols>
  <sheetData>
    <row r="2" spans="1:5" ht="18.75">
      <c r="A2" s="10" t="s">
        <v>22</v>
      </c>
      <c r="B2" s="10"/>
      <c r="C2" s="10"/>
      <c r="D2" s="10"/>
      <c r="E2" s="10"/>
    </row>
    <row r="3" spans="1:5" ht="18.75">
      <c r="A3" s="10" t="s">
        <v>23</v>
      </c>
      <c r="B3" s="10"/>
      <c r="C3" s="10"/>
      <c r="D3" s="10"/>
      <c r="E3" s="10"/>
    </row>
    <row r="4" spans="1:5" ht="18.75">
      <c r="A4" s="9"/>
      <c r="B4" s="9"/>
      <c r="C4" s="9"/>
      <c r="D4" s="9"/>
      <c r="E4" s="9"/>
    </row>
    <row r="6" spans="1:5" ht="30" customHeight="1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>
      <c r="A7" s="3" t="s">
        <v>3</v>
      </c>
      <c r="B7" s="2" t="s">
        <v>6</v>
      </c>
      <c r="C7" s="6">
        <f>SUM(C8:C12)</f>
        <v>2569779.46</v>
      </c>
      <c r="D7" s="6">
        <f>SUM(D8:D12)</f>
        <v>723077.40000000014</v>
      </c>
      <c r="E7" s="6">
        <f>SUM(E8:E12)</f>
        <v>1846702.0599999998</v>
      </c>
    </row>
    <row r="8" spans="1:5" ht="24.95" customHeight="1">
      <c r="A8" s="4" t="s">
        <v>12</v>
      </c>
      <c r="B8" s="1" t="s">
        <v>17</v>
      </c>
      <c r="C8" s="5">
        <v>94701.36</v>
      </c>
      <c r="D8" s="5">
        <v>0</v>
      </c>
      <c r="E8" s="5">
        <v>94701.36</v>
      </c>
    </row>
    <row r="9" spans="1:5" ht="24.95" customHeight="1">
      <c r="A9" s="4" t="s">
        <v>13</v>
      </c>
      <c r="B9" s="1" t="s">
        <v>18</v>
      </c>
      <c r="C9" s="5">
        <v>2162015.79</v>
      </c>
      <c r="D9" s="5">
        <v>536007.43000000005</v>
      </c>
      <c r="E9" s="5">
        <f t="shared" ref="E9:E14" si="0">C9-D9</f>
        <v>1626008.3599999999</v>
      </c>
    </row>
    <row r="10" spans="1:5" ht="24.95" customHeight="1">
      <c r="A10" s="4" t="s">
        <v>14</v>
      </c>
      <c r="B10" s="1" t="s">
        <v>7</v>
      </c>
      <c r="C10" s="5">
        <v>132349.82999999999</v>
      </c>
      <c r="D10" s="5">
        <v>95523.17</v>
      </c>
      <c r="E10" s="5">
        <f t="shared" si="0"/>
        <v>36826.659999999989</v>
      </c>
    </row>
    <row r="11" spans="1:5" ht="24.95" customHeight="1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>
      <c r="A12" s="4" t="s">
        <v>16</v>
      </c>
      <c r="B12" s="1" t="s">
        <v>19</v>
      </c>
      <c r="C12" s="5">
        <v>180712.48</v>
      </c>
      <c r="D12" s="5">
        <v>91546.8</v>
      </c>
      <c r="E12" s="5">
        <f t="shared" si="0"/>
        <v>89165.680000000008</v>
      </c>
    </row>
    <row r="13" spans="1:5" ht="24.95" customHeight="1">
      <c r="A13" s="3" t="s">
        <v>4</v>
      </c>
      <c r="B13" s="2" t="s">
        <v>8</v>
      </c>
      <c r="C13" s="6">
        <v>118190.15</v>
      </c>
      <c r="D13" s="6">
        <v>118190.15</v>
      </c>
      <c r="E13" s="6">
        <f t="shared" si="0"/>
        <v>0</v>
      </c>
    </row>
    <row r="14" spans="1:5" ht="24.95" customHeight="1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>
      <c r="A15" s="4"/>
      <c r="B15" s="2" t="s">
        <v>5</v>
      </c>
      <c r="C15" s="6">
        <f>SUM(C7+C13+C14)</f>
        <v>2687969.61</v>
      </c>
      <c r="D15" s="6">
        <f>SUM(D7+D13+D14)</f>
        <v>841267.55000000016</v>
      </c>
      <c r="E15" s="6">
        <f>SUM(E7+E13+E14)</f>
        <v>1846702.0599999998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P37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Krystyna Neuman-Bet</cp:lastModifiedBy>
  <cp:lastPrinted>2019-06-12T06:10:03Z</cp:lastPrinted>
  <dcterms:created xsi:type="dcterms:W3CDTF">2019-06-10T09:34:14Z</dcterms:created>
  <dcterms:modified xsi:type="dcterms:W3CDTF">2021-04-29T20:08:24Z</dcterms:modified>
</cp:coreProperties>
</file>